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eleyco-my.sharepoint.com/personal/ryan_duve_greeleygov_com/Documents/Boomerang/Boomerang Irrigation/"/>
    </mc:Choice>
  </mc:AlternateContent>
  <xr:revisionPtr revIDLastSave="4" documentId="13_ncr:1_{489A8F1B-6A98-4611-B35A-768A101B0663}" xr6:coauthVersionLast="47" xr6:coauthVersionMax="47" xr10:uidLastSave="{7CB1ED9C-BC71-46A2-BA5F-AF45103E11A6}"/>
  <bookViews>
    <workbookView xWindow="-120" yWindow="-120" windowWidth="29040" windowHeight="15720" xr2:uid="{00000000-000D-0000-FFFF-FFFF00000000}"/>
  </bookViews>
  <sheets>
    <sheet name="Price Proposal Summary" sheetId="1" r:id="rId1"/>
  </sheets>
  <definedNames>
    <definedName name="_xlnm.Print_Area" localSheetId="0">'Price Proposal Summary'!$A$1:$F$90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6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F81" i="1"/>
  <c r="F80" i="1"/>
  <c r="F78" i="1"/>
  <c r="F77" i="1"/>
  <c r="F76" i="1"/>
  <c r="F74" i="1"/>
  <c r="F73" i="1"/>
  <c r="F72" i="1"/>
  <c r="F71" i="1"/>
  <c r="F70" i="1"/>
  <c r="F69" i="1"/>
  <c r="F68" i="1"/>
  <c r="F67" i="1"/>
  <c r="A67" i="1"/>
  <c r="A68" i="1" s="1"/>
  <c r="A69" i="1" s="1"/>
  <c r="A70" i="1" s="1"/>
  <c r="A71" i="1" s="1"/>
  <c r="A72" i="1" s="1"/>
  <c r="A73" i="1" s="1"/>
  <c r="A74" i="1" s="1"/>
  <c r="A76" i="1" s="1"/>
  <c r="A77" i="1" s="1"/>
  <c r="A78" i="1" s="1"/>
  <c r="A80" i="1" s="1"/>
  <c r="A81" i="1" s="1"/>
  <c r="F66" i="1"/>
  <c r="F65" i="1"/>
  <c r="F82" i="1" l="1"/>
  <c r="F59" i="1" l="1"/>
  <c r="F49" i="1"/>
  <c r="F50" i="1"/>
  <c r="F51" i="1"/>
  <c r="F52" i="1"/>
  <c r="F53" i="1"/>
  <c r="F54" i="1"/>
  <c r="F55" i="1"/>
  <c r="F44" i="1"/>
  <c r="F45" i="1"/>
  <c r="F46" i="1"/>
  <c r="F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8" i="1" l="1"/>
  <c r="F43" i="1"/>
  <c r="F4" i="1"/>
  <c r="F56" i="1" l="1"/>
  <c r="F60" i="1" s="1"/>
  <c r="F84" i="1" s="1"/>
  <c r="A43" i="1" l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<sst xmlns="http://schemas.openxmlformats.org/spreadsheetml/2006/main" count="160" uniqueCount="88">
  <si>
    <t>FRONT 9 BASE BID</t>
  </si>
  <si>
    <t>Bid Item #</t>
  </si>
  <si>
    <t>Description</t>
  </si>
  <si>
    <t>Plan Quantity</t>
  </si>
  <si>
    <t>Units (See Note 1)</t>
  </si>
  <si>
    <t>Unit Price</t>
  </si>
  <si>
    <t>Extension</t>
  </si>
  <si>
    <t>Mobilization (For Front 9 and Club House)</t>
  </si>
  <si>
    <t>LS</t>
  </si>
  <si>
    <t>Site Restoration</t>
  </si>
  <si>
    <t>Force Account for Irrigation Technologies Support</t>
  </si>
  <si>
    <t>Fertigation Pump Station</t>
  </si>
  <si>
    <t>Turnover Equipment (per Section 2.17 of the Techncial Specifications)</t>
  </si>
  <si>
    <t>Full circle valve in head with swing joint &amp; wire spaced at 65'</t>
  </si>
  <si>
    <t>EA</t>
  </si>
  <si>
    <t>Part circle valve in head with swing joint and wire spaced at 65'</t>
  </si>
  <si>
    <t>Part circle valve in head with tail nozzle, swing joint and wire spaced at 65'</t>
  </si>
  <si>
    <t>Full circle valve in head short radius sprinkler with swing joint and wire spaced at 50'</t>
  </si>
  <si>
    <t>Part circle valve in head short radius sprinkler with swing joint and wire spaced at 50'</t>
  </si>
  <si>
    <t>Part circle short radius block zone sprinkler and nozzle with swing joint, 40' spacing</t>
  </si>
  <si>
    <t>Part circle block zone sprinkler with swing joint spaced at 25'</t>
  </si>
  <si>
    <t>Quick coupler assembly</t>
  </si>
  <si>
    <t>Winter watering hydrant /QC assembly</t>
  </si>
  <si>
    <t xml:space="preserve">1" Electric valve assembly for short radius block zone sprinklers </t>
  </si>
  <si>
    <t xml:space="preserve">1.5" Electric valve assembly for block zone sprinklers </t>
  </si>
  <si>
    <t>Lateral isolation valve assembly on 6" mainline</t>
  </si>
  <si>
    <t>Lateral isolation valve assembly on 8" mainline</t>
  </si>
  <si>
    <t>Lateral isolation valve assembly on 10" mainline</t>
  </si>
  <si>
    <t>Mainline isolation valve assembly on 6" mainline</t>
  </si>
  <si>
    <t>Mainline isolation valve assembly on 8" mainline</t>
  </si>
  <si>
    <t>Mainline isolation valve assembly on 10" mainline</t>
  </si>
  <si>
    <t>Air release valve assembly on 6" mainline</t>
  </si>
  <si>
    <t>Air release valve assembly on 8" mainline</t>
  </si>
  <si>
    <t>Air release valve assembly on 10" mainline</t>
  </si>
  <si>
    <t>2" Drain on 2" lateral</t>
  </si>
  <si>
    <t>2" Drain valve assembly on 6" mainline</t>
  </si>
  <si>
    <t>2" Drain valve assembly on 8" mainline</t>
  </si>
  <si>
    <t>2" Drain valve assembly on 10" mainline</t>
  </si>
  <si>
    <t>2" Winter watering hydrant isolation valve on 6" mainline</t>
  </si>
  <si>
    <t>2" Winter watering hydrant isolation valve on 8" mainline</t>
  </si>
  <si>
    <t>2" Winter watering hydrant isolation valve on 10" mainline</t>
  </si>
  <si>
    <t>Weather station</t>
  </si>
  <si>
    <t>48 Station Controller (4 Installed and 2 turned over to the golf course). Installed controllers require new grounding.</t>
  </si>
  <si>
    <t>64 Station Controller</t>
  </si>
  <si>
    <t>Winterization Connection</t>
  </si>
  <si>
    <t>Cross Connection Assembly</t>
  </si>
  <si>
    <t>Furnish and Install Cascade Industries Pond Aeration System at Hole #8</t>
  </si>
  <si>
    <t>Pipe</t>
  </si>
  <si>
    <t>2" DR11 HDPE Lateral Piping</t>
  </si>
  <si>
    <t>LF</t>
  </si>
  <si>
    <t>6" DR13.5 HDPE Mainline piping</t>
  </si>
  <si>
    <t>8" DR13.5 HDPE Mainline piping</t>
  </si>
  <si>
    <t>10" DR13.5 HDPE Mainline piping</t>
  </si>
  <si>
    <t>Power, Communication, Weather Station, Station and Common Wire</t>
  </si>
  <si>
    <t>#4-2 Direct Bury Power Wire</t>
  </si>
  <si>
    <t>#6-2 Direct Bury Power Wire</t>
  </si>
  <si>
    <t>#8-2 Direct Bury Power Wire</t>
  </si>
  <si>
    <t>#10-2 Direct Bury Power Wire</t>
  </si>
  <si>
    <t>Weather Station Comm Wire</t>
  </si>
  <si>
    <t>Toro Communication Wire</t>
  </si>
  <si>
    <t>#12 Common Wire</t>
  </si>
  <si>
    <t>#14 Station Wire</t>
  </si>
  <si>
    <t>TOTAL FRONT 9  BASE BID</t>
  </si>
  <si>
    <t>Alternates</t>
  </si>
  <si>
    <t>Units</t>
  </si>
  <si>
    <t>Furnish and install Toro Infinity sprinklers for all green surface sprinklers.</t>
  </si>
  <si>
    <t>TOTAL FRONT 9  BASE BID + ALTERNATIVES</t>
  </si>
  <si>
    <t>Boomerang Golf Links Clubhouse Irrigation System Renovation Bid Schedule</t>
  </si>
  <si>
    <t>BASE BID</t>
  </si>
  <si>
    <t>Mobilization (Included in Front 9 Bid Schedule)</t>
  </si>
  <si>
    <t>590GF-6 Spray head with nozzle(varies) and swing joint</t>
  </si>
  <si>
    <t>Rainbird 5006-PL-PC-SAM-R-SS 2.0 sprinkler with swing joint</t>
  </si>
  <si>
    <t>Rainbird 5006-PL-PC-SAM-R-SS 5.0 sprinkler with swing joint</t>
  </si>
  <si>
    <t>1" Toro P220S-26-04 Electric valve</t>
  </si>
  <si>
    <t>1.5" Toro P220S-26-06 Electric valve</t>
  </si>
  <si>
    <t>Toro 474-01 Quick Coupler</t>
  </si>
  <si>
    <t>2" Drain valve</t>
  </si>
  <si>
    <t>2" Pressure reducing valve assembly / Point of Connection</t>
  </si>
  <si>
    <t>Piping</t>
  </si>
  <si>
    <t>1.5" DR11 HDPE Lateral Piping</t>
  </si>
  <si>
    <t>2" DR11 HDPE Lateral and Mainline Piping</t>
  </si>
  <si>
    <t>Sleeving</t>
  </si>
  <si>
    <t>Station and Common Wire</t>
  </si>
  <si>
    <t>CLUB HOUSE TOTAL BASE BID</t>
  </si>
  <si>
    <t>TOTAL FRONT 9  BASE BID + ALTERNATIVES + CLUB HOUSE TOTAL BASE BID</t>
  </si>
  <si>
    <r>
      <t xml:space="preserve">Name of Company </t>
    </r>
    <r>
      <rPr>
        <b/>
        <sz val="12"/>
        <color indexed="8"/>
        <rFont val="Arial"/>
        <family val="2"/>
      </rPr>
      <t>_______________________________________________________________</t>
    </r>
  </si>
  <si>
    <r>
      <t xml:space="preserve">Signature </t>
    </r>
    <r>
      <rPr>
        <b/>
        <sz val="12"/>
        <color indexed="8"/>
        <rFont val="Arial"/>
        <family val="2"/>
      </rPr>
      <t xml:space="preserve"> _____________________________________________________________________</t>
    </r>
  </si>
  <si>
    <t>ATTACHMENT C - Boomerang Golf Links Front 9 Irrigation System Renovation Bid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</si>
</sst>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0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4" fontId="0" fillId="0" borderId="7" xfId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44" fontId="0" fillId="4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tabSelected="1" zoomScaleNormal="100" workbookViewId="0">
      <selection sqref="A1:F1"/>
    </sheetView>
  </sheetViews>
  <sheetFormatPr defaultRowHeight="13.2" x14ac:dyDescent="0.25"/>
  <cols>
    <col min="2" max="2" width="53.5546875" customWidth="1"/>
    <col min="3" max="3" width="15.5546875" customWidth="1"/>
    <col min="4" max="4" width="17.44140625" customWidth="1"/>
    <col min="5" max="5" width="30.33203125" customWidth="1"/>
    <col min="6" max="6" width="33.5546875" customWidth="1"/>
  </cols>
  <sheetData>
    <row r="1" spans="1:7" ht="41.1" customHeight="1" x14ac:dyDescent="0.25">
      <c r="A1" s="38" t="s">
        <v>87</v>
      </c>
      <c r="B1" s="39"/>
      <c r="C1" s="39"/>
      <c r="D1" s="39"/>
      <c r="E1" s="39"/>
      <c r="F1" s="40"/>
    </row>
    <row r="2" spans="1:7" ht="24" customHeight="1" x14ac:dyDescent="0.25">
      <c r="A2" s="41" t="s">
        <v>0</v>
      </c>
      <c r="B2" s="41"/>
      <c r="C2" s="33"/>
      <c r="D2" s="33"/>
      <c r="E2" s="33"/>
      <c r="F2" s="34"/>
    </row>
    <row r="3" spans="1:7" ht="30" customHeight="1" x14ac:dyDescent="0.25">
      <c r="A3" s="10" t="s">
        <v>1</v>
      </c>
      <c r="B3" s="3" t="s">
        <v>2</v>
      </c>
      <c r="C3" s="13" t="s">
        <v>3</v>
      </c>
      <c r="D3" s="13" t="s">
        <v>4</v>
      </c>
      <c r="E3" s="4" t="s">
        <v>5</v>
      </c>
      <c r="F3" s="4" t="s">
        <v>6</v>
      </c>
    </row>
    <row r="4" spans="1:7" ht="30" customHeight="1" x14ac:dyDescent="0.25">
      <c r="A4" s="9">
        <v>1</v>
      </c>
      <c r="B4" s="7" t="s">
        <v>7</v>
      </c>
      <c r="C4" s="1">
        <v>1</v>
      </c>
      <c r="D4" s="1" t="s">
        <v>8</v>
      </c>
      <c r="E4" s="19"/>
      <c r="F4" s="19">
        <f>E4*C4</f>
        <v>0</v>
      </c>
    </row>
    <row r="5" spans="1:7" ht="30" customHeight="1" x14ac:dyDescent="0.25">
      <c r="A5" s="9">
        <v>2</v>
      </c>
      <c r="B5" s="7" t="s">
        <v>9</v>
      </c>
      <c r="C5" s="1">
        <v>1</v>
      </c>
      <c r="D5" s="1" t="s">
        <v>8</v>
      </c>
      <c r="E5" s="24"/>
      <c r="F5" s="19">
        <f t="shared" ref="F5:F41" si="0">E5*C5</f>
        <v>0</v>
      </c>
    </row>
    <row r="6" spans="1:7" ht="30" customHeight="1" x14ac:dyDescent="0.25">
      <c r="A6" s="9">
        <f>A5+1</f>
        <v>3</v>
      </c>
      <c r="B6" s="7" t="s">
        <v>10</v>
      </c>
      <c r="C6" s="1">
        <v>1</v>
      </c>
      <c r="D6" s="1" t="s">
        <v>8</v>
      </c>
      <c r="E6" s="24">
        <v>1500</v>
      </c>
      <c r="F6" s="19">
        <f t="shared" si="0"/>
        <v>1500</v>
      </c>
    </row>
    <row r="7" spans="1:7" ht="30" customHeight="1" x14ac:dyDescent="0.25">
      <c r="A7" s="9">
        <f t="shared" ref="A7:A41" si="1">A6+1</f>
        <v>4</v>
      </c>
      <c r="B7" s="7" t="s">
        <v>11</v>
      </c>
      <c r="C7" s="1">
        <v>1</v>
      </c>
      <c r="D7" s="1" t="s">
        <v>8</v>
      </c>
      <c r="E7" s="24"/>
      <c r="F7" s="19">
        <f t="shared" si="0"/>
        <v>0</v>
      </c>
    </row>
    <row r="8" spans="1:7" ht="30" customHeight="1" x14ac:dyDescent="0.25">
      <c r="A8" s="9">
        <f t="shared" si="1"/>
        <v>5</v>
      </c>
      <c r="B8" s="7" t="s">
        <v>12</v>
      </c>
      <c r="C8" s="1">
        <v>1</v>
      </c>
      <c r="D8" s="1" t="s">
        <v>8</v>
      </c>
      <c r="E8" s="24"/>
      <c r="F8" s="19">
        <f t="shared" si="0"/>
        <v>0</v>
      </c>
    </row>
    <row r="9" spans="1:7" ht="30" customHeight="1" x14ac:dyDescent="0.25">
      <c r="A9" s="9">
        <f t="shared" si="1"/>
        <v>6</v>
      </c>
      <c r="B9" s="7" t="s">
        <v>13</v>
      </c>
      <c r="C9" s="1">
        <v>244</v>
      </c>
      <c r="D9" s="1" t="s">
        <v>14</v>
      </c>
      <c r="E9" s="19"/>
      <c r="F9" s="19">
        <f t="shared" si="0"/>
        <v>0</v>
      </c>
      <c r="G9" s="2"/>
    </row>
    <row r="10" spans="1:7" ht="30" customHeight="1" x14ac:dyDescent="0.25">
      <c r="A10" s="9">
        <f t="shared" si="1"/>
        <v>7</v>
      </c>
      <c r="B10" s="7" t="s">
        <v>15</v>
      </c>
      <c r="C10" s="1">
        <v>330</v>
      </c>
      <c r="D10" s="1" t="s">
        <v>14</v>
      </c>
      <c r="E10" s="19"/>
      <c r="F10" s="19">
        <f t="shared" si="0"/>
        <v>0</v>
      </c>
    </row>
    <row r="11" spans="1:7" ht="30" customHeight="1" x14ac:dyDescent="0.25">
      <c r="A11" s="9">
        <f t="shared" si="1"/>
        <v>8</v>
      </c>
      <c r="B11" s="7" t="s">
        <v>16</v>
      </c>
      <c r="C11" s="1">
        <v>84</v>
      </c>
      <c r="D11" s="1" t="s">
        <v>14</v>
      </c>
      <c r="E11" s="19"/>
      <c r="F11" s="19">
        <f t="shared" si="0"/>
        <v>0</v>
      </c>
    </row>
    <row r="12" spans="1:7" ht="31.5" customHeight="1" x14ac:dyDescent="0.25">
      <c r="A12" s="9">
        <f t="shared" si="1"/>
        <v>9</v>
      </c>
      <c r="B12" s="7" t="s">
        <v>17</v>
      </c>
      <c r="C12" s="1">
        <v>18</v>
      </c>
      <c r="D12" s="1" t="s">
        <v>14</v>
      </c>
      <c r="E12" s="19"/>
      <c r="F12" s="19">
        <f t="shared" si="0"/>
        <v>0</v>
      </c>
    </row>
    <row r="13" spans="1:7" ht="31.5" customHeight="1" x14ac:dyDescent="0.25">
      <c r="A13" s="9">
        <f t="shared" si="1"/>
        <v>10</v>
      </c>
      <c r="B13" s="7" t="s">
        <v>18</v>
      </c>
      <c r="C13" s="1">
        <v>220</v>
      </c>
      <c r="D13" s="1" t="s">
        <v>14</v>
      </c>
      <c r="E13" s="19"/>
      <c r="F13" s="19">
        <f t="shared" si="0"/>
        <v>0</v>
      </c>
    </row>
    <row r="14" spans="1:7" ht="31.5" customHeight="1" x14ac:dyDescent="0.25">
      <c r="A14" s="9">
        <f t="shared" si="1"/>
        <v>11</v>
      </c>
      <c r="B14" s="7" t="s">
        <v>19</v>
      </c>
      <c r="C14" s="1">
        <v>13</v>
      </c>
      <c r="D14" s="1" t="s">
        <v>14</v>
      </c>
      <c r="E14" s="19"/>
      <c r="F14" s="19">
        <f t="shared" si="0"/>
        <v>0</v>
      </c>
    </row>
    <row r="15" spans="1:7" ht="31.5" customHeight="1" x14ac:dyDescent="0.25">
      <c r="A15" s="9">
        <f t="shared" si="1"/>
        <v>12</v>
      </c>
      <c r="B15" s="7" t="s">
        <v>20</v>
      </c>
      <c r="C15" s="1">
        <v>89</v>
      </c>
      <c r="D15" s="1" t="s">
        <v>14</v>
      </c>
      <c r="E15" s="19"/>
      <c r="F15" s="19">
        <f t="shared" si="0"/>
        <v>0</v>
      </c>
    </row>
    <row r="16" spans="1:7" ht="31.5" customHeight="1" x14ac:dyDescent="0.25">
      <c r="A16" s="9">
        <f t="shared" si="1"/>
        <v>13</v>
      </c>
      <c r="B16" s="7" t="s">
        <v>21</v>
      </c>
      <c r="C16" s="1">
        <v>19</v>
      </c>
      <c r="D16" s="1" t="s">
        <v>14</v>
      </c>
      <c r="E16" s="19"/>
      <c r="F16" s="19">
        <f t="shared" si="0"/>
        <v>0</v>
      </c>
    </row>
    <row r="17" spans="1:6" ht="31.5" customHeight="1" x14ac:dyDescent="0.25">
      <c r="A17" s="9">
        <f t="shared" si="1"/>
        <v>14</v>
      </c>
      <c r="B17" s="7" t="s">
        <v>22</v>
      </c>
      <c r="C17" s="1">
        <v>47</v>
      </c>
      <c r="D17" s="1" t="s">
        <v>14</v>
      </c>
      <c r="E17" s="19"/>
      <c r="F17" s="19">
        <f t="shared" si="0"/>
        <v>0</v>
      </c>
    </row>
    <row r="18" spans="1:6" ht="30" customHeight="1" x14ac:dyDescent="0.25">
      <c r="A18" s="9">
        <f t="shared" si="1"/>
        <v>15</v>
      </c>
      <c r="B18" s="7" t="s">
        <v>23</v>
      </c>
      <c r="C18" s="1">
        <v>19</v>
      </c>
      <c r="D18" s="1" t="s">
        <v>14</v>
      </c>
      <c r="E18" s="19"/>
      <c r="F18" s="19">
        <f t="shared" si="0"/>
        <v>0</v>
      </c>
    </row>
    <row r="19" spans="1:6" ht="30" customHeight="1" x14ac:dyDescent="0.25">
      <c r="A19" s="9">
        <f t="shared" si="1"/>
        <v>16</v>
      </c>
      <c r="B19" s="7" t="s">
        <v>24</v>
      </c>
      <c r="C19" s="1">
        <v>3</v>
      </c>
      <c r="D19" s="1" t="s">
        <v>14</v>
      </c>
      <c r="E19" s="19"/>
      <c r="F19" s="19">
        <f t="shared" si="0"/>
        <v>0</v>
      </c>
    </row>
    <row r="20" spans="1:6" ht="30" customHeight="1" x14ac:dyDescent="0.25">
      <c r="A20" s="9">
        <f t="shared" si="1"/>
        <v>17</v>
      </c>
      <c r="B20" s="7" t="s">
        <v>25</v>
      </c>
      <c r="C20" s="1">
        <v>87</v>
      </c>
      <c r="D20" s="1" t="s">
        <v>14</v>
      </c>
      <c r="E20" s="19"/>
      <c r="F20" s="19">
        <f t="shared" si="0"/>
        <v>0</v>
      </c>
    </row>
    <row r="21" spans="1:6" ht="30" customHeight="1" x14ac:dyDescent="0.25">
      <c r="A21" s="9">
        <f t="shared" si="1"/>
        <v>18</v>
      </c>
      <c r="B21" s="7" t="s">
        <v>26</v>
      </c>
      <c r="C21" s="1">
        <v>66</v>
      </c>
      <c r="D21" s="1" t="s">
        <v>14</v>
      </c>
      <c r="E21" s="19"/>
      <c r="F21" s="19">
        <f t="shared" si="0"/>
        <v>0</v>
      </c>
    </row>
    <row r="22" spans="1:6" ht="30" customHeight="1" x14ac:dyDescent="0.25">
      <c r="A22" s="9">
        <f t="shared" si="1"/>
        <v>19</v>
      </c>
      <c r="B22" s="7" t="s">
        <v>27</v>
      </c>
      <c r="C22" s="1">
        <v>2</v>
      </c>
      <c r="D22" s="1" t="s">
        <v>14</v>
      </c>
      <c r="E22" s="19"/>
      <c r="F22" s="19">
        <f t="shared" si="0"/>
        <v>0</v>
      </c>
    </row>
    <row r="23" spans="1:6" ht="30" customHeight="1" x14ac:dyDescent="0.25">
      <c r="A23" s="9">
        <f t="shared" si="1"/>
        <v>20</v>
      </c>
      <c r="B23" s="7" t="s">
        <v>28</v>
      </c>
      <c r="C23" s="1">
        <v>10</v>
      </c>
      <c r="D23" s="1" t="s">
        <v>14</v>
      </c>
      <c r="E23" s="19"/>
      <c r="F23" s="19">
        <f t="shared" si="0"/>
        <v>0</v>
      </c>
    </row>
    <row r="24" spans="1:6" ht="30" customHeight="1" x14ac:dyDescent="0.25">
      <c r="A24" s="9">
        <f t="shared" si="1"/>
        <v>21</v>
      </c>
      <c r="B24" s="7" t="s">
        <v>29</v>
      </c>
      <c r="C24" s="1">
        <v>6</v>
      </c>
      <c r="D24" s="1" t="s">
        <v>14</v>
      </c>
      <c r="E24" s="19"/>
      <c r="F24" s="19">
        <f t="shared" si="0"/>
        <v>0</v>
      </c>
    </row>
    <row r="25" spans="1:6" ht="30" customHeight="1" x14ac:dyDescent="0.25">
      <c r="A25" s="9">
        <f t="shared" si="1"/>
        <v>22</v>
      </c>
      <c r="B25" s="7" t="s">
        <v>30</v>
      </c>
      <c r="C25" s="1">
        <v>0</v>
      </c>
      <c r="D25" s="1" t="s">
        <v>14</v>
      </c>
      <c r="E25" s="19"/>
      <c r="F25" s="19">
        <f t="shared" si="0"/>
        <v>0</v>
      </c>
    </row>
    <row r="26" spans="1:6" ht="30" customHeight="1" x14ac:dyDescent="0.25">
      <c r="A26" s="9">
        <f t="shared" si="1"/>
        <v>23</v>
      </c>
      <c r="B26" s="7" t="s">
        <v>31</v>
      </c>
      <c r="C26" s="1">
        <v>3</v>
      </c>
      <c r="D26" s="1" t="s">
        <v>14</v>
      </c>
      <c r="E26" s="19"/>
      <c r="F26" s="19">
        <f t="shared" si="0"/>
        <v>0</v>
      </c>
    </row>
    <row r="27" spans="1:6" ht="30" customHeight="1" x14ac:dyDescent="0.25">
      <c r="A27" s="9">
        <f t="shared" si="1"/>
        <v>24</v>
      </c>
      <c r="B27" s="7" t="s">
        <v>32</v>
      </c>
      <c r="C27" s="1">
        <v>0</v>
      </c>
      <c r="D27" s="1" t="s">
        <v>14</v>
      </c>
      <c r="E27" s="19"/>
      <c r="F27" s="19">
        <f t="shared" si="0"/>
        <v>0</v>
      </c>
    </row>
    <row r="28" spans="1:6" ht="30" customHeight="1" x14ac:dyDescent="0.25">
      <c r="A28" s="9">
        <f t="shared" si="1"/>
        <v>25</v>
      </c>
      <c r="B28" s="7" t="s">
        <v>33</v>
      </c>
      <c r="C28" s="1">
        <v>0</v>
      </c>
      <c r="D28" s="1" t="s">
        <v>14</v>
      </c>
      <c r="E28" s="19"/>
      <c r="F28" s="19">
        <f t="shared" si="0"/>
        <v>0</v>
      </c>
    </row>
    <row r="29" spans="1:6" ht="30" customHeight="1" x14ac:dyDescent="0.25">
      <c r="A29" s="9">
        <f t="shared" si="1"/>
        <v>26</v>
      </c>
      <c r="B29" s="7" t="s">
        <v>34</v>
      </c>
      <c r="C29" s="1">
        <v>0</v>
      </c>
      <c r="D29" s="1" t="s">
        <v>14</v>
      </c>
      <c r="E29" s="19"/>
      <c r="F29" s="19">
        <f t="shared" si="0"/>
        <v>0</v>
      </c>
    </row>
    <row r="30" spans="1:6" ht="30" customHeight="1" x14ac:dyDescent="0.25">
      <c r="A30" s="9">
        <f t="shared" si="1"/>
        <v>27</v>
      </c>
      <c r="B30" s="7" t="s">
        <v>35</v>
      </c>
      <c r="C30" s="1">
        <v>1</v>
      </c>
      <c r="D30" s="1" t="s">
        <v>14</v>
      </c>
      <c r="E30" s="19"/>
      <c r="F30" s="19">
        <f t="shared" si="0"/>
        <v>0</v>
      </c>
    </row>
    <row r="31" spans="1:6" ht="30" customHeight="1" x14ac:dyDescent="0.25">
      <c r="A31" s="9">
        <f t="shared" si="1"/>
        <v>28</v>
      </c>
      <c r="B31" s="7" t="s">
        <v>36</v>
      </c>
      <c r="C31" s="1">
        <v>1</v>
      </c>
      <c r="D31" s="1" t="s">
        <v>14</v>
      </c>
      <c r="E31" s="19"/>
      <c r="F31" s="19">
        <f t="shared" si="0"/>
        <v>0</v>
      </c>
    </row>
    <row r="32" spans="1:6" ht="30" customHeight="1" x14ac:dyDescent="0.25">
      <c r="A32" s="9">
        <f t="shared" si="1"/>
        <v>29</v>
      </c>
      <c r="B32" s="7" t="s">
        <v>37</v>
      </c>
      <c r="C32" s="1">
        <v>2</v>
      </c>
      <c r="D32" s="1" t="s">
        <v>14</v>
      </c>
      <c r="E32" s="19"/>
      <c r="F32" s="19">
        <f t="shared" si="0"/>
        <v>0</v>
      </c>
    </row>
    <row r="33" spans="1:10" ht="30" customHeight="1" x14ac:dyDescent="0.25">
      <c r="A33" s="9">
        <f t="shared" si="1"/>
        <v>30</v>
      </c>
      <c r="B33" s="7" t="s">
        <v>38</v>
      </c>
      <c r="C33" s="1">
        <v>27</v>
      </c>
      <c r="D33" s="1" t="s">
        <v>14</v>
      </c>
      <c r="E33" s="19"/>
      <c r="F33" s="19">
        <f t="shared" si="0"/>
        <v>0</v>
      </c>
    </row>
    <row r="34" spans="1:10" ht="30" customHeight="1" x14ac:dyDescent="0.25">
      <c r="A34" s="9">
        <f t="shared" si="1"/>
        <v>31</v>
      </c>
      <c r="B34" s="7" t="s">
        <v>39</v>
      </c>
      <c r="C34" s="1">
        <v>17</v>
      </c>
      <c r="D34" s="1" t="s">
        <v>14</v>
      </c>
      <c r="E34" s="19"/>
      <c r="F34" s="19">
        <f t="shared" si="0"/>
        <v>0</v>
      </c>
    </row>
    <row r="35" spans="1:10" ht="30" customHeight="1" x14ac:dyDescent="0.25">
      <c r="A35" s="9">
        <f t="shared" si="1"/>
        <v>32</v>
      </c>
      <c r="B35" s="7" t="s">
        <v>40</v>
      </c>
      <c r="C35" s="1">
        <v>0</v>
      </c>
      <c r="D35" s="1" t="s">
        <v>14</v>
      </c>
      <c r="E35" s="19"/>
      <c r="F35" s="19">
        <f t="shared" si="0"/>
        <v>0</v>
      </c>
    </row>
    <row r="36" spans="1:10" ht="30" customHeight="1" x14ac:dyDescent="0.25">
      <c r="A36" s="9">
        <f t="shared" si="1"/>
        <v>33</v>
      </c>
      <c r="B36" s="7" t="s">
        <v>41</v>
      </c>
      <c r="C36" s="1">
        <v>1</v>
      </c>
      <c r="D36" s="1" t="s">
        <v>14</v>
      </c>
      <c r="E36" s="20"/>
      <c r="F36" s="19">
        <f t="shared" si="0"/>
        <v>0</v>
      </c>
    </row>
    <row r="37" spans="1:10" ht="30" customHeight="1" x14ac:dyDescent="0.25">
      <c r="A37" s="9">
        <f t="shared" si="1"/>
        <v>34</v>
      </c>
      <c r="B37" s="7" t="s">
        <v>42</v>
      </c>
      <c r="C37" s="1">
        <v>6</v>
      </c>
      <c r="D37" s="1" t="s">
        <v>14</v>
      </c>
      <c r="E37" s="25"/>
      <c r="F37" s="19">
        <f t="shared" si="0"/>
        <v>0</v>
      </c>
    </row>
    <row r="38" spans="1:10" ht="30" customHeight="1" x14ac:dyDescent="0.25">
      <c r="A38" s="9">
        <f t="shared" si="1"/>
        <v>35</v>
      </c>
      <c r="B38" s="7" t="s">
        <v>43</v>
      </c>
      <c r="C38" s="1">
        <v>0</v>
      </c>
      <c r="D38" s="1" t="s">
        <v>14</v>
      </c>
      <c r="E38" s="25"/>
      <c r="F38" s="19">
        <f t="shared" si="0"/>
        <v>0</v>
      </c>
    </row>
    <row r="39" spans="1:10" ht="30" customHeight="1" x14ac:dyDescent="0.25">
      <c r="A39" s="9">
        <f t="shared" si="1"/>
        <v>36</v>
      </c>
      <c r="B39" s="7" t="s">
        <v>44</v>
      </c>
      <c r="C39" s="1">
        <v>1</v>
      </c>
      <c r="D39" s="1" t="s">
        <v>14</v>
      </c>
      <c r="E39" s="20"/>
      <c r="F39" s="19">
        <f t="shared" si="0"/>
        <v>0</v>
      </c>
    </row>
    <row r="40" spans="1:10" ht="30" customHeight="1" x14ac:dyDescent="0.25">
      <c r="A40" s="9">
        <f t="shared" si="1"/>
        <v>37</v>
      </c>
      <c r="B40" s="7" t="s">
        <v>45</v>
      </c>
      <c r="C40" s="1">
        <v>1</v>
      </c>
      <c r="D40" s="1" t="s">
        <v>14</v>
      </c>
      <c r="E40" s="20"/>
      <c r="F40" s="19">
        <f t="shared" si="0"/>
        <v>0</v>
      </c>
    </row>
    <row r="41" spans="1:10" ht="24.9" customHeight="1" x14ac:dyDescent="0.25">
      <c r="A41" s="9">
        <f t="shared" si="1"/>
        <v>38</v>
      </c>
      <c r="B41" s="15" t="s">
        <v>46</v>
      </c>
      <c r="C41" s="16">
        <v>1</v>
      </c>
      <c r="D41" s="14" t="s">
        <v>8</v>
      </c>
      <c r="E41" s="21"/>
      <c r="F41" s="19">
        <f t="shared" si="0"/>
        <v>0</v>
      </c>
      <c r="J41" s="5"/>
    </row>
    <row r="42" spans="1:10" ht="30" customHeight="1" x14ac:dyDescent="0.25">
      <c r="A42" s="42" t="s">
        <v>47</v>
      </c>
      <c r="B42" s="43"/>
      <c r="C42" s="43"/>
      <c r="D42" s="43"/>
      <c r="E42" s="43"/>
      <c r="F42" s="44"/>
    </row>
    <row r="43" spans="1:10" ht="24.9" customHeight="1" x14ac:dyDescent="0.3">
      <c r="A43" s="9">
        <f>A41+1</f>
        <v>39</v>
      </c>
      <c r="B43" s="7" t="s">
        <v>48</v>
      </c>
      <c r="C43" s="6">
        <v>47000</v>
      </c>
      <c r="D43" s="6" t="s">
        <v>49</v>
      </c>
      <c r="E43" s="22"/>
      <c r="F43" s="19">
        <f t="shared" ref="F43:F55" si="2">E43*C43</f>
        <v>0</v>
      </c>
    </row>
    <row r="44" spans="1:10" ht="24.9" customHeight="1" x14ac:dyDescent="0.25">
      <c r="A44" s="9">
        <f>A43+1</f>
        <v>40</v>
      </c>
      <c r="B44" s="7" t="s">
        <v>50</v>
      </c>
      <c r="C44" s="6">
        <v>7800</v>
      </c>
      <c r="D44" s="6" t="s">
        <v>49</v>
      </c>
      <c r="E44" s="19"/>
      <c r="F44" s="19">
        <f t="shared" si="2"/>
        <v>0</v>
      </c>
    </row>
    <row r="45" spans="1:10" ht="24.9" customHeight="1" x14ac:dyDescent="0.25">
      <c r="A45" s="9">
        <f t="shared" ref="A45:A46" si="3">A44+1</f>
        <v>41</v>
      </c>
      <c r="B45" s="7" t="s">
        <v>51</v>
      </c>
      <c r="C45" s="6">
        <v>5600</v>
      </c>
      <c r="D45" s="6" t="s">
        <v>49</v>
      </c>
      <c r="E45" s="19"/>
      <c r="F45" s="19">
        <f t="shared" si="2"/>
        <v>0</v>
      </c>
    </row>
    <row r="46" spans="1:10" ht="24.9" customHeight="1" x14ac:dyDescent="0.25">
      <c r="A46" s="9">
        <f t="shared" si="3"/>
        <v>42</v>
      </c>
      <c r="B46" s="7" t="s">
        <v>52</v>
      </c>
      <c r="C46" s="6">
        <v>240</v>
      </c>
      <c r="D46" s="6" t="s">
        <v>49</v>
      </c>
      <c r="E46" s="19"/>
      <c r="F46" s="19">
        <f t="shared" si="2"/>
        <v>0</v>
      </c>
    </row>
    <row r="47" spans="1:10" s="5" customFormat="1" ht="30" customHeight="1" x14ac:dyDescent="0.25">
      <c r="A47" s="42" t="s">
        <v>53</v>
      </c>
      <c r="B47" s="43"/>
      <c r="C47" s="43"/>
      <c r="D47" s="43"/>
      <c r="E47" s="43"/>
      <c r="F47" s="44"/>
    </row>
    <row r="48" spans="1:10" s="5" customFormat="1" ht="30" customHeight="1" x14ac:dyDescent="0.25">
      <c r="A48" s="9">
        <f>A46+1</f>
        <v>43</v>
      </c>
      <c r="B48" s="7" t="s">
        <v>54</v>
      </c>
      <c r="C48" s="12">
        <v>500</v>
      </c>
      <c r="D48" s="12" t="s">
        <v>49</v>
      </c>
      <c r="E48" s="23"/>
      <c r="F48" s="19">
        <f t="shared" si="2"/>
        <v>0</v>
      </c>
    </row>
    <row r="49" spans="1:11" s="5" customFormat="1" ht="30" customHeight="1" x14ac:dyDescent="0.25">
      <c r="A49" s="9">
        <f>A48+1</f>
        <v>44</v>
      </c>
      <c r="B49" s="7" t="s">
        <v>55</v>
      </c>
      <c r="C49" s="12">
        <v>3200</v>
      </c>
      <c r="D49" s="12" t="s">
        <v>49</v>
      </c>
      <c r="E49" s="23"/>
      <c r="F49" s="19">
        <f t="shared" si="2"/>
        <v>0</v>
      </c>
    </row>
    <row r="50" spans="1:11" s="5" customFormat="1" ht="30" customHeight="1" x14ac:dyDescent="0.25">
      <c r="A50" s="9">
        <f t="shared" ref="A50:A55" si="4">A49+1</f>
        <v>45</v>
      </c>
      <c r="B50" s="7" t="s">
        <v>56</v>
      </c>
      <c r="C50" s="12">
        <v>2000</v>
      </c>
      <c r="D50" s="12" t="s">
        <v>49</v>
      </c>
      <c r="E50" s="23"/>
      <c r="F50" s="19">
        <f t="shared" si="2"/>
        <v>0</v>
      </c>
    </row>
    <row r="51" spans="1:11" s="5" customFormat="1" ht="30" customHeight="1" x14ac:dyDescent="0.25">
      <c r="A51" s="9">
        <f t="shared" si="4"/>
        <v>46</v>
      </c>
      <c r="B51" s="7" t="s">
        <v>57</v>
      </c>
      <c r="C51" s="12">
        <v>7000</v>
      </c>
      <c r="D51" s="12" t="s">
        <v>49</v>
      </c>
      <c r="E51" s="23"/>
      <c r="F51" s="19">
        <f t="shared" si="2"/>
        <v>0</v>
      </c>
    </row>
    <row r="52" spans="1:11" ht="24.9" customHeight="1" x14ac:dyDescent="0.25">
      <c r="A52" s="9">
        <f t="shared" si="4"/>
        <v>47</v>
      </c>
      <c r="B52" s="7" t="s">
        <v>58</v>
      </c>
      <c r="C52" s="6">
        <v>0</v>
      </c>
      <c r="D52" s="12" t="s">
        <v>49</v>
      </c>
      <c r="E52" s="19"/>
      <c r="F52" s="19">
        <f t="shared" si="2"/>
        <v>0</v>
      </c>
      <c r="J52" s="5"/>
      <c r="K52" s="5"/>
    </row>
    <row r="53" spans="1:11" ht="24.9" customHeight="1" x14ac:dyDescent="0.25">
      <c r="A53" s="9">
        <f t="shared" si="4"/>
        <v>48</v>
      </c>
      <c r="B53" s="7" t="s">
        <v>59</v>
      </c>
      <c r="C53" s="6">
        <v>14000</v>
      </c>
      <c r="D53" s="12" t="s">
        <v>49</v>
      </c>
      <c r="E53" s="19"/>
      <c r="F53" s="19">
        <f t="shared" si="2"/>
        <v>0</v>
      </c>
      <c r="J53" s="5"/>
      <c r="K53" s="5"/>
    </row>
    <row r="54" spans="1:11" ht="24.9" customHeight="1" x14ac:dyDescent="0.25">
      <c r="A54" s="9">
        <f t="shared" si="4"/>
        <v>49</v>
      </c>
      <c r="B54" s="7" t="s">
        <v>60</v>
      </c>
      <c r="C54" s="6">
        <v>70000</v>
      </c>
      <c r="D54" s="12" t="s">
        <v>49</v>
      </c>
      <c r="E54" s="19"/>
      <c r="F54" s="19">
        <f t="shared" si="2"/>
        <v>0</v>
      </c>
      <c r="J54" s="5"/>
      <c r="K54" s="5"/>
    </row>
    <row r="55" spans="1:11" ht="24.9" customHeight="1" x14ac:dyDescent="0.25">
      <c r="A55" s="9">
        <f t="shared" si="4"/>
        <v>50</v>
      </c>
      <c r="B55" s="7" t="s">
        <v>61</v>
      </c>
      <c r="C55" s="6">
        <v>700000</v>
      </c>
      <c r="D55" s="12" t="s">
        <v>49</v>
      </c>
      <c r="E55" s="19"/>
      <c r="F55" s="19">
        <f t="shared" si="2"/>
        <v>0</v>
      </c>
      <c r="J55" s="5"/>
      <c r="K55" s="5"/>
    </row>
    <row r="56" spans="1:11" ht="25.95" customHeight="1" x14ac:dyDescent="0.25">
      <c r="A56" s="35" t="s">
        <v>62</v>
      </c>
      <c r="B56" s="36"/>
      <c r="C56" s="36"/>
      <c r="D56" s="36"/>
      <c r="E56" s="37"/>
      <c r="F56" s="19">
        <f>SUM(F4:F55)</f>
        <v>1500</v>
      </c>
      <c r="J56" s="5"/>
      <c r="K56" s="5"/>
    </row>
    <row r="57" spans="1:11" ht="24.9" customHeight="1" x14ac:dyDescent="0.25">
      <c r="A57" s="45"/>
      <c r="B57" s="45"/>
      <c r="C57" s="26"/>
      <c r="D57" s="26"/>
      <c r="E57" s="26"/>
      <c r="F57" s="27"/>
      <c r="J57" s="5"/>
      <c r="K57" s="5"/>
    </row>
    <row r="58" spans="1:11" s="5" customFormat="1" ht="30" customHeight="1" x14ac:dyDescent="0.25">
      <c r="A58" s="11"/>
      <c r="B58" s="13" t="s">
        <v>63</v>
      </c>
      <c r="C58" s="13" t="s">
        <v>3</v>
      </c>
      <c r="D58" s="13" t="s">
        <v>64</v>
      </c>
      <c r="E58" s="4" t="s">
        <v>5</v>
      </c>
      <c r="F58" s="4" t="s">
        <v>6</v>
      </c>
    </row>
    <row r="59" spans="1:11" ht="39.9" customHeight="1" x14ac:dyDescent="0.25">
      <c r="A59" s="9">
        <v>1</v>
      </c>
      <c r="B59" s="8" t="s">
        <v>65</v>
      </c>
      <c r="C59" s="7">
        <v>106</v>
      </c>
      <c r="D59" s="7" t="s">
        <v>14</v>
      </c>
      <c r="E59" s="8"/>
      <c r="F59" s="19">
        <f t="shared" ref="F59" si="5">E59*C59</f>
        <v>0</v>
      </c>
    </row>
    <row r="60" spans="1:11" ht="24.6" customHeight="1" x14ac:dyDescent="0.25">
      <c r="A60" s="35" t="s">
        <v>66</v>
      </c>
      <c r="B60" s="36"/>
      <c r="C60" s="36"/>
      <c r="D60" s="36"/>
      <c r="E60" s="37"/>
      <c r="F60" s="19">
        <f>F56+F59</f>
        <v>1500</v>
      </c>
      <c r="J60" s="5"/>
      <c r="K60" s="5"/>
    </row>
    <row r="62" spans="1:11" ht="19.95" customHeight="1" x14ac:dyDescent="0.25">
      <c r="A62" s="38" t="s">
        <v>67</v>
      </c>
      <c r="B62" s="39"/>
      <c r="C62" s="39"/>
      <c r="D62" s="39"/>
      <c r="E62" s="39"/>
      <c r="F62" s="40"/>
    </row>
    <row r="63" spans="1:11" ht="25.2" customHeight="1" x14ac:dyDescent="0.25">
      <c r="A63" s="41" t="s">
        <v>68</v>
      </c>
      <c r="B63" s="41"/>
      <c r="C63" s="33"/>
      <c r="D63" s="33"/>
      <c r="E63" s="33"/>
      <c r="F63" s="34"/>
    </row>
    <row r="64" spans="1:11" ht="30" customHeight="1" x14ac:dyDescent="0.25">
      <c r="A64" s="10" t="s">
        <v>1</v>
      </c>
      <c r="B64" s="3" t="s">
        <v>2</v>
      </c>
      <c r="C64" s="13" t="s">
        <v>3</v>
      </c>
      <c r="D64" s="13" t="s">
        <v>64</v>
      </c>
      <c r="E64" s="4" t="s">
        <v>5</v>
      </c>
      <c r="F64" s="4" t="s">
        <v>6</v>
      </c>
    </row>
    <row r="65" spans="1:7" ht="31.5" customHeight="1" x14ac:dyDescent="0.25">
      <c r="A65" s="9">
        <v>1</v>
      </c>
      <c r="B65" s="7" t="s">
        <v>69</v>
      </c>
      <c r="C65" s="32"/>
      <c r="D65" s="32"/>
      <c r="E65" s="31"/>
      <c r="F65" s="31">
        <f>E65*C65</f>
        <v>0</v>
      </c>
    </row>
    <row r="66" spans="1:7" ht="30" customHeight="1" x14ac:dyDescent="0.25">
      <c r="A66" s="9">
        <v>2</v>
      </c>
      <c r="B66" s="7" t="s">
        <v>9</v>
      </c>
      <c r="C66" s="1">
        <v>1</v>
      </c>
      <c r="D66" s="1" t="s">
        <v>8</v>
      </c>
      <c r="E66" s="24"/>
      <c r="F66" s="24">
        <f>E66*C66</f>
        <v>0</v>
      </c>
    </row>
    <row r="67" spans="1:7" ht="31.5" customHeight="1" x14ac:dyDescent="0.25">
      <c r="A67" s="9">
        <f>A66+1</f>
        <v>3</v>
      </c>
      <c r="B67" s="7" t="s">
        <v>70</v>
      </c>
      <c r="C67" s="1">
        <v>336</v>
      </c>
      <c r="D67" s="1" t="s">
        <v>14</v>
      </c>
      <c r="E67" s="19"/>
      <c r="F67" s="19">
        <f t="shared" ref="F67:F81" si="6">E67*C67</f>
        <v>0</v>
      </c>
      <c r="G67" s="2"/>
    </row>
    <row r="68" spans="1:7" ht="31.5" customHeight="1" x14ac:dyDescent="0.25">
      <c r="A68" s="9">
        <f t="shared" ref="A68:A74" si="7">A67+1</f>
        <v>4</v>
      </c>
      <c r="B68" s="7" t="s">
        <v>71</v>
      </c>
      <c r="C68" s="1">
        <v>15</v>
      </c>
      <c r="D68" s="1" t="s">
        <v>14</v>
      </c>
      <c r="E68" s="19"/>
      <c r="F68" s="19">
        <f t="shared" si="6"/>
        <v>0</v>
      </c>
    </row>
    <row r="69" spans="1:7" ht="31.5" customHeight="1" x14ac:dyDescent="0.25">
      <c r="A69" s="9">
        <f t="shared" si="7"/>
        <v>5</v>
      </c>
      <c r="B69" s="7" t="s">
        <v>72</v>
      </c>
      <c r="C69" s="1">
        <v>7</v>
      </c>
      <c r="D69" s="1" t="s">
        <v>14</v>
      </c>
      <c r="E69" s="19"/>
      <c r="F69" s="19">
        <f t="shared" si="6"/>
        <v>0</v>
      </c>
    </row>
    <row r="70" spans="1:7" ht="31.5" customHeight="1" x14ac:dyDescent="0.25">
      <c r="A70" s="9">
        <f t="shared" si="7"/>
        <v>6</v>
      </c>
      <c r="B70" s="7" t="s">
        <v>73</v>
      </c>
      <c r="C70" s="1">
        <v>17</v>
      </c>
      <c r="D70" s="1" t="s">
        <v>14</v>
      </c>
      <c r="E70" s="19"/>
      <c r="F70" s="19">
        <f t="shared" si="6"/>
        <v>0</v>
      </c>
    </row>
    <row r="71" spans="1:7" ht="31.5" customHeight="1" x14ac:dyDescent="0.25">
      <c r="A71" s="9">
        <f t="shared" si="7"/>
        <v>7</v>
      </c>
      <c r="B71" s="7" t="s">
        <v>74</v>
      </c>
      <c r="C71" s="1">
        <v>8</v>
      </c>
      <c r="D71" s="1" t="s">
        <v>14</v>
      </c>
      <c r="E71" s="19"/>
      <c r="F71" s="19">
        <f t="shared" si="6"/>
        <v>0</v>
      </c>
    </row>
    <row r="72" spans="1:7" ht="31.5" customHeight="1" x14ac:dyDescent="0.25">
      <c r="A72" s="9">
        <f t="shared" si="7"/>
        <v>8</v>
      </c>
      <c r="B72" s="7" t="s">
        <v>75</v>
      </c>
      <c r="C72" s="1">
        <v>2</v>
      </c>
      <c r="D72" s="1" t="s">
        <v>14</v>
      </c>
      <c r="E72" s="19"/>
      <c r="F72" s="19">
        <f t="shared" si="6"/>
        <v>0</v>
      </c>
    </row>
    <row r="73" spans="1:7" ht="31.5" customHeight="1" x14ac:dyDescent="0.25">
      <c r="A73" s="9">
        <f t="shared" si="7"/>
        <v>9</v>
      </c>
      <c r="B73" s="7" t="s">
        <v>76</v>
      </c>
      <c r="C73" s="1">
        <v>1</v>
      </c>
      <c r="D73" s="1" t="s">
        <v>14</v>
      </c>
      <c r="E73" s="19"/>
      <c r="F73" s="19">
        <f t="shared" si="6"/>
        <v>0</v>
      </c>
    </row>
    <row r="74" spans="1:7" ht="31.5" customHeight="1" x14ac:dyDescent="0.25">
      <c r="A74" s="9">
        <f t="shared" si="7"/>
        <v>10</v>
      </c>
      <c r="B74" s="7" t="s">
        <v>77</v>
      </c>
      <c r="C74" s="1">
        <v>2</v>
      </c>
      <c r="D74" s="1" t="s">
        <v>14</v>
      </c>
      <c r="E74" s="19"/>
      <c r="F74" s="19">
        <f t="shared" si="6"/>
        <v>0</v>
      </c>
    </row>
    <row r="75" spans="1:7" ht="30" customHeight="1" x14ac:dyDescent="0.25">
      <c r="A75" s="42" t="s">
        <v>78</v>
      </c>
      <c r="B75" s="43"/>
      <c r="C75" s="43"/>
      <c r="D75" s="43"/>
      <c r="E75" s="43"/>
      <c r="F75" s="44"/>
    </row>
    <row r="76" spans="1:7" ht="24.9" customHeight="1" x14ac:dyDescent="0.3">
      <c r="A76" s="9">
        <f>A74+1</f>
        <v>11</v>
      </c>
      <c r="B76" s="7" t="s">
        <v>79</v>
      </c>
      <c r="C76" s="6">
        <v>5400</v>
      </c>
      <c r="D76" s="6" t="s">
        <v>49</v>
      </c>
      <c r="E76" s="22"/>
      <c r="F76" s="19">
        <f t="shared" si="6"/>
        <v>0</v>
      </c>
    </row>
    <row r="77" spans="1:7" ht="24.9" customHeight="1" x14ac:dyDescent="0.3">
      <c r="A77" s="9">
        <f>A76+1</f>
        <v>12</v>
      </c>
      <c r="B77" s="7" t="s">
        <v>80</v>
      </c>
      <c r="C77" s="6">
        <v>1600</v>
      </c>
      <c r="D77" s="6" t="s">
        <v>49</v>
      </c>
      <c r="E77" s="22"/>
      <c r="F77" s="19">
        <f t="shared" si="6"/>
        <v>0</v>
      </c>
    </row>
    <row r="78" spans="1:7" ht="24.9" customHeight="1" x14ac:dyDescent="0.3">
      <c r="A78" s="9">
        <f>A77+1</f>
        <v>13</v>
      </c>
      <c r="B78" s="28" t="s">
        <v>81</v>
      </c>
      <c r="C78" s="6">
        <v>140</v>
      </c>
      <c r="D78" s="6" t="s">
        <v>49</v>
      </c>
      <c r="E78" s="22"/>
      <c r="F78" s="19">
        <f t="shared" si="6"/>
        <v>0</v>
      </c>
    </row>
    <row r="79" spans="1:7" s="5" customFormat="1" ht="30" customHeight="1" x14ac:dyDescent="0.25">
      <c r="A79" s="42" t="s">
        <v>82</v>
      </c>
      <c r="B79" s="43"/>
      <c r="C79" s="43"/>
      <c r="D79" s="43"/>
      <c r="E79" s="43"/>
      <c r="F79" s="44"/>
    </row>
    <row r="80" spans="1:7" ht="24.9" customHeight="1" x14ac:dyDescent="0.25">
      <c r="A80" s="9">
        <f>A78+1</f>
        <v>14</v>
      </c>
      <c r="B80" s="7" t="s">
        <v>60</v>
      </c>
      <c r="C80" s="6">
        <v>2000</v>
      </c>
      <c r="D80" s="6"/>
      <c r="E80" s="19"/>
      <c r="F80" s="19">
        <f t="shared" si="6"/>
        <v>0</v>
      </c>
    </row>
    <row r="81" spans="1:11" ht="24.9" customHeight="1" x14ac:dyDescent="0.25">
      <c r="A81" s="9">
        <f>A80+1</f>
        <v>15</v>
      </c>
      <c r="B81" s="7" t="s">
        <v>61</v>
      </c>
      <c r="C81" s="6">
        <v>18000</v>
      </c>
      <c r="D81" s="6"/>
      <c r="E81" s="19"/>
      <c r="F81" s="19">
        <f t="shared" si="6"/>
        <v>0</v>
      </c>
    </row>
    <row r="82" spans="1:11" ht="24.9" customHeight="1" x14ac:dyDescent="0.25">
      <c r="A82" s="35" t="s">
        <v>83</v>
      </c>
      <c r="B82" s="36"/>
      <c r="C82" s="36"/>
      <c r="D82" s="36"/>
      <c r="E82" s="37"/>
      <c r="F82" s="19">
        <f>SUM(F65:F81)</f>
        <v>0</v>
      </c>
    </row>
    <row r="84" spans="1:11" ht="34.200000000000003" customHeight="1" x14ac:dyDescent="0.25">
      <c r="A84" s="35" t="s">
        <v>84</v>
      </c>
      <c r="B84" s="36"/>
      <c r="C84" s="36"/>
      <c r="D84" s="36"/>
      <c r="E84" s="37"/>
      <c r="F84" s="19">
        <f>F60+F82</f>
        <v>1500</v>
      </c>
      <c r="J84" s="5"/>
      <c r="K84" s="5"/>
    </row>
    <row r="86" spans="1:11" x14ac:dyDescent="0.25">
      <c r="A86" s="17"/>
      <c r="B86" s="17"/>
      <c r="C86" s="18"/>
      <c r="D86" s="18"/>
      <c r="E86" s="18"/>
      <c r="F86" s="18"/>
      <c r="G86" s="18"/>
    </row>
    <row r="87" spans="1:11" ht="15.6" x14ac:dyDescent="0.3">
      <c r="A87" s="29" t="s">
        <v>85</v>
      </c>
      <c r="B87" s="29"/>
      <c r="C87" s="30"/>
      <c r="D87" s="30"/>
    </row>
    <row r="88" spans="1:11" ht="15" x14ac:dyDescent="0.25">
      <c r="A88" s="29"/>
      <c r="B88" s="29"/>
      <c r="C88" s="30"/>
      <c r="D88" s="30"/>
    </row>
    <row r="89" spans="1:11" ht="15.6" x14ac:dyDescent="0.3">
      <c r="A89" s="29" t="s">
        <v>86</v>
      </c>
      <c r="B89" s="29"/>
      <c r="C89" s="30"/>
      <c r="D89" s="30"/>
    </row>
  </sheetData>
  <mergeCells count="13">
    <mergeCell ref="A57:B57"/>
    <mergeCell ref="A60:E60"/>
    <mergeCell ref="A1:F1"/>
    <mergeCell ref="A56:E56"/>
    <mergeCell ref="A42:F42"/>
    <mergeCell ref="A47:F47"/>
    <mergeCell ref="A2:B2"/>
    <mergeCell ref="A84:E84"/>
    <mergeCell ref="A62:F62"/>
    <mergeCell ref="A82:E82"/>
    <mergeCell ref="A63:B63"/>
    <mergeCell ref="A75:F75"/>
    <mergeCell ref="A79:F79"/>
  </mergeCells>
  <phoneticPr fontId="1" type="noConversion"/>
  <printOptions horizontalCentered="1" verticalCentered="1" gridLines="1"/>
  <pageMargins left="0.25" right="0.25" top="0.5" bottom="0.5" header="0.5" footer="0.5"/>
  <pageSetup scale="85" fitToHeight="0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Proposal Summary</vt:lpstr>
      <vt:lpstr>'Price Proposal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</dc:creator>
  <cp:keywords/>
  <dc:description/>
  <cp:lastModifiedBy>Ryan Duve</cp:lastModifiedBy>
  <cp:revision/>
  <dcterms:created xsi:type="dcterms:W3CDTF">2008-02-20T20:53:59Z</dcterms:created>
  <dcterms:modified xsi:type="dcterms:W3CDTF">2025-03-25T17:55:14Z</dcterms:modified>
  <cp:category/>
  <cp:contentStatus/>
</cp:coreProperties>
</file>